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40" i="1"/>
  <c r="H57" i="1"/>
  <c r="H52" i="1"/>
  <c r="H24" i="1"/>
  <c r="H35" i="1"/>
  <c r="H28" i="1"/>
  <c r="H18" i="1" l="1"/>
  <c r="H31" i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<sst xmlns="http://schemas.openxmlformats.org/spreadsheetml/2006/main" count="56" uniqueCount="33">
  <si>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</si>
  <si>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</si>
  <si>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</si>
  <si>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</si>
  <si>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</si>
  <si>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</si>
  <si>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</si>
  <si>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</si>
  <si>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</si>
  <si>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</si>
  <si>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</si>
  <si>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</si>
  <si>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</si>
  <si>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</si>
  <si>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</si>
  <si>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</si>
  <si>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</si>
  <si>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</si>
  <si>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</si>
  <si>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</si>
  <si>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</si>
  <si>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</si>
  <si>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</si>
  <si>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</si>
  <si>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</si>
  <si>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</si>
  <si>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</si>
  <si>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</si>
  <si>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</si>
  <si>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</si>
  <si>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Dana:05.02.2021.</t>
  </si>
  <si>
    <t>Dana 05.02.2021.godine Dom zdravlja Požarevac nije izvršio plaćanje prema dobavljačima:</t>
  </si>
  <si>
    <t>Primljena i neutrošena participacija od 05.02.2021.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</si>
</sst>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G64" sqref="G6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44232</v>
      </c>
      <c r="H12" s="23">
        <v>1214306.3400000001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44232</v>
      </c>
      <c r="H13" s="3">
        <f>H14+H29-H36-H50</f>
        <v>1209551.6100000001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44232</v>
      </c>
      <c r="H14" s="4">
        <f>H15+H16+H17+H18+H19+H20+H21+H22+H23+H24+H25+H26+H27+H28</f>
        <v>2253676.4000000004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</f>
        <v>2128444.92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</f>
        <v>18081.480000000229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</f>
        <v>107150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44232</v>
      </c>
      <c r="H29" s="4">
        <f>H30+H31+H32+H33+H34+H35</f>
        <v>307788.81999999995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</f>
        <v>270166.65999999997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</f>
        <v>37622.160000000003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44232</v>
      </c>
      <c r="H36" s="5">
        <f>SUM(H37:H48)</f>
        <v>1202188.82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f>521764.52+642167.14+15378.89+22878.27</f>
        <v>1202188.82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44232</v>
      </c>
      <c r="H50" s="5">
        <f>SUM(H51:H55)</f>
        <v>149724.79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f>61375.79+88349</f>
        <v>149724.79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44232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</f>
        <v>33676.009999999696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28384.44+536.84</f>
        <v>28921.279999999999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1214306.3399999999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C62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2021-02-08T07:57:44Z</dcterms:modified>
</cp:coreProperties>
</file>